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-Accounting/Documents/accounting_forms/Vouchers-Expense/2023 Expense Vouchers/"/>
    </mc:Choice>
  </mc:AlternateContent>
  <xr:revisionPtr revIDLastSave="3145" documentId="8_{AE030E94-A7CB-4106-B55B-6A403A86553A}" xr6:coauthVersionLast="47" xr6:coauthVersionMax="47" xr10:uidLastSave="{05547936-64EF-4BA3-B439-D2D2187C0BBE}"/>
  <bookViews>
    <workbookView xWindow="-28920" yWindow="-75" windowWidth="29040" windowHeight="15840" xr2:uid="{6A72ADA3-C9C8-4C97-A6F4-886A4B147E13}"/>
  </bookViews>
  <sheets>
    <sheet name="CHI Expense Voucher" sheetId="2" r:id="rId1"/>
    <sheet name="Expense Codes" sheetId="3" r:id="rId2"/>
    <sheet name="CHI Income Voucher" sheetId="5" r:id="rId3"/>
    <sheet name="Income Codes" sheetId="6" r:id="rId4"/>
  </sheets>
  <definedNames>
    <definedName name="_xlnm.Print_Area" localSheetId="0">'CHI Expense Voucher'!$A$1:$G$48</definedName>
    <definedName name="_xlnm.Print_Area" localSheetId="2">'CHI Income Voucher'!$A$1:$G$47</definedName>
    <definedName name="_xlnm.Print_Titles" localSheetId="1">'Expense Codes'!#REF!</definedName>
    <definedName name="_xlnm.Print_Titles" localSheetId="3">'Income Codes'!#REF!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E24" i="5"/>
  <c r="F22" i="2" l="1"/>
  <c r="F21" i="2"/>
  <c r="F20" i="2"/>
  <c r="F19" i="2"/>
  <c r="F18" i="2"/>
  <c r="F17" i="2"/>
  <c r="E24" i="2"/>
</calcChain>
</file>

<file path=xl/sharedStrings.xml><?xml version="1.0" encoding="utf-8"?>
<sst xmlns="http://schemas.openxmlformats.org/spreadsheetml/2006/main" count="149" uniqueCount="129">
  <si>
    <t>2023 EXPENSE VOUCHER</t>
  </si>
  <si>
    <t>Date</t>
  </si>
  <si>
    <t>Mail Check To:</t>
  </si>
  <si>
    <t>Make Check Payable To:</t>
  </si>
  <si>
    <t>Amount</t>
  </si>
  <si>
    <t>Account Code</t>
  </si>
  <si>
    <t>CREW Network</t>
  </si>
  <si>
    <t>1201 Wakarusa Drive, Suite  D</t>
  </si>
  <si>
    <t>Lawrence, KS  66049</t>
  </si>
  <si>
    <t>Total</t>
  </si>
  <si>
    <t>CREW Network Use Only</t>
  </si>
  <si>
    <t>Description Of Expense</t>
  </si>
  <si>
    <t>Voucher Approval Process</t>
  </si>
  <si>
    <t>Vicki Hemel</t>
  </si>
  <si>
    <t>vickih@crewnetwork.org</t>
  </si>
  <si>
    <t>AND</t>
  </si>
  <si>
    <t>Approval Signature</t>
  </si>
  <si>
    <t>Submitted By</t>
  </si>
  <si>
    <t>Approval</t>
  </si>
  <si>
    <t>Account Code Description</t>
  </si>
  <si>
    <t xml:space="preserve">Email page one of voucher and receipts to </t>
  </si>
  <si>
    <t>Delegate        Local Admin</t>
  </si>
  <si>
    <t xml:space="preserve">Treasurer       President </t>
  </si>
  <si>
    <t xml:space="preserve">Vendor </t>
  </si>
  <si>
    <t>Reimburse   W9   Donation</t>
  </si>
  <si>
    <t>Date Received</t>
  </si>
  <si>
    <t>Membership Expense</t>
  </si>
  <si>
    <t>January Program</t>
  </si>
  <si>
    <t>Description of Income</t>
  </si>
  <si>
    <t>Sponsorship Income</t>
  </si>
  <si>
    <t>Program Income</t>
  </si>
  <si>
    <t>2023 INCOME VOUCHER</t>
  </si>
  <si>
    <t>Description Of Income</t>
  </si>
  <si>
    <t>Income Voucher Submittal Process</t>
  </si>
  <si>
    <t>Email page one of voucher and copies of checks to</t>
  </si>
  <si>
    <t>REVENUE</t>
  </si>
  <si>
    <t>Membership Income</t>
  </si>
  <si>
    <t>Total of All Checks &amp; Cash</t>
  </si>
  <si>
    <t>Various Members</t>
  </si>
  <si>
    <t>February Program Income</t>
  </si>
  <si>
    <t>March Program Income</t>
  </si>
  <si>
    <t>November Program Income</t>
  </si>
  <si>
    <t>February Program Expense</t>
  </si>
  <si>
    <t>March Program Expense</t>
  </si>
  <si>
    <t>January Program Income</t>
  </si>
  <si>
    <t>Special Event Income</t>
  </si>
  <si>
    <t>Other Income</t>
  </si>
  <si>
    <t>Interest Income</t>
  </si>
  <si>
    <t>Program Expense</t>
  </si>
  <si>
    <t>November Program Expense</t>
  </si>
  <si>
    <t>Special Event Expense</t>
  </si>
  <si>
    <t>Full Member Dues</t>
  </si>
  <si>
    <t>Midyear Dues</t>
  </si>
  <si>
    <t>Associate Dues</t>
  </si>
  <si>
    <t>Student Dues</t>
  </si>
  <si>
    <t>Civic Dues</t>
  </si>
  <si>
    <t>Affiliate Member Dues</t>
  </si>
  <si>
    <t>Application Fees</t>
  </si>
  <si>
    <t>Professional Dev/Member Education</t>
  </si>
  <si>
    <t>Leadership Event Income</t>
  </si>
  <si>
    <t>Premier Sponsors</t>
  </si>
  <si>
    <t>Platinum Sponsors</t>
  </si>
  <si>
    <t>Gold Sponsors</t>
  </si>
  <si>
    <t>Silver Sponsors</t>
  </si>
  <si>
    <t>Bronze Sponsors</t>
  </si>
  <si>
    <t>April Program Income</t>
  </si>
  <si>
    <t>October Program Income</t>
  </si>
  <si>
    <t>Indust Leadershp Award Dinnner</t>
  </si>
  <si>
    <t>Members Only Events Income(MS)</t>
  </si>
  <si>
    <t>Annual Meeting Income (MS)</t>
  </si>
  <si>
    <t>Last Call For Fall Revenue</t>
  </si>
  <si>
    <t>Dine Around Income (MS)</t>
  </si>
  <si>
    <t>Golf Outing Sponsorship</t>
  </si>
  <si>
    <t>Golf Outing Registration</t>
  </si>
  <si>
    <t>EXPENSES</t>
  </si>
  <si>
    <t>CREW Network Dues</t>
  </si>
  <si>
    <t>Sponsor Comped Natl Dues</t>
  </si>
  <si>
    <t>Member Survey, Renewal, Etc</t>
  </si>
  <si>
    <t>New Member Events</t>
  </si>
  <si>
    <t>Prospective Member Meetings</t>
  </si>
  <si>
    <t>April Program Expense</t>
  </si>
  <si>
    <t>October Program Expense</t>
  </si>
  <si>
    <t>Indust Leadership Award Dinner</t>
  </si>
  <si>
    <t>Members Only Events Exp (MS)</t>
  </si>
  <si>
    <t>Spec Events-Habitat (MS)</t>
  </si>
  <si>
    <t>Dine Around Expense (MS)</t>
  </si>
  <si>
    <t>Golf Outing Expense</t>
  </si>
  <si>
    <t>Annual Meeting Expense (MS)</t>
  </si>
  <si>
    <t>Last Call For Fall Expense</t>
  </si>
  <si>
    <t>Sponsorship Event Expense</t>
  </si>
  <si>
    <t>DEI Committee Events</t>
  </si>
  <si>
    <t>Distinguished Leaders Expense</t>
  </si>
  <si>
    <t>Charity &amp; Community Action Expenses</t>
  </si>
  <si>
    <t>CREW Foundation Donation</t>
  </si>
  <si>
    <t>CREW Careers Expense</t>
  </si>
  <si>
    <t>U-CREW Expenses</t>
  </si>
  <si>
    <t>Student Scholarships</t>
  </si>
  <si>
    <t>Student Dinner/Dues</t>
  </si>
  <si>
    <t>Chap Ldrshp Circle-Netwrk Conv</t>
  </si>
  <si>
    <t>Network Convention Scholarship</t>
  </si>
  <si>
    <t>Network Scholarships</t>
  </si>
  <si>
    <t>Communications Expense</t>
  </si>
  <si>
    <t>Website Hosting</t>
  </si>
  <si>
    <t>Website Maintenance</t>
  </si>
  <si>
    <t>Design</t>
  </si>
  <si>
    <t>Advertising</t>
  </si>
  <si>
    <t>Video</t>
  </si>
  <si>
    <t>Miscellaneous Expense</t>
  </si>
  <si>
    <t>Photography</t>
  </si>
  <si>
    <t>Social Media Outsourcing</t>
  </si>
  <si>
    <t>Public Relations</t>
  </si>
  <si>
    <t>Professional Development/Member Education</t>
  </si>
  <si>
    <t>Leadership Events Expense</t>
  </si>
  <si>
    <t>Delegate and Board Expense</t>
  </si>
  <si>
    <t>Delegate Travel/Other Expenses</t>
  </si>
  <si>
    <t>Board Meeting Expenses</t>
  </si>
  <si>
    <t>General  &amp; Administrative Expense</t>
  </si>
  <si>
    <t>Network Accounting Fee</t>
  </si>
  <si>
    <t>Legal, Tax &amp; Professional Fees</t>
  </si>
  <si>
    <t>Copies and Printing</t>
  </si>
  <si>
    <t>Bank and Credit Card Fees</t>
  </si>
  <si>
    <t>Gifts</t>
  </si>
  <si>
    <t>Network Administrative Fee</t>
  </si>
  <si>
    <t>Local Administrative Fee</t>
  </si>
  <si>
    <t>Postage &amp; Messenger</t>
  </si>
  <si>
    <t>Supplies and Miscellaneous</t>
  </si>
  <si>
    <t>Travel</t>
  </si>
  <si>
    <t>Ashley Szatkowski</t>
  </si>
  <si>
    <t>Treasurer@crewchicago.org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</si>
</sst>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9" fillId="0" borderId="0" xfId="1" applyBorder="1"/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2166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1FD48-B7EF-0175-64DA-0E6B7D6D0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211966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221241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D16196-798D-4FB6-86A8-0AEB56278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2211966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asurer@crewchicago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Treasurer@crewchicago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47"/>
  <sheetViews>
    <sheetView tabSelected="1" workbookViewId="0">
      <selection activeCell="J28" sqref="J28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1.7109375" style="3" customWidth="1"/>
    <col min="8" max="16384" width="9.140625" style="3"/>
  </cols>
  <sheetData>
    <row r="1" spans="1:7" ht="31.9" customHeight="1" x14ac:dyDescent="0.3">
      <c r="B1" s="9"/>
      <c r="C1" s="35" t="s">
        <v>0</v>
      </c>
      <c r="D1" s="35"/>
      <c r="E1" s="35"/>
      <c r="F1" s="35"/>
      <c r="G1" s="35"/>
    </row>
    <row r="4" spans="1:7" x14ac:dyDescent="0.25">
      <c r="A4" s="12" t="s">
        <v>1</v>
      </c>
      <c r="B4" s="4"/>
      <c r="C4" s="37">
        <v>44927</v>
      </c>
      <c r="D4" s="37"/>
      <c r="E4" s="38"/>
      <c r="F4" s="38"/>
      <c r="G4" s="38"/>
    </row>
    <row r="5" spans="1:7" x14ac:dyDescent="0.25">
      <c r="A5" s="5"/>
      <c r="B5" s="5"/>
    </row>
    <row r="6" spans="1:7" x14ac:dyDescent="0.25">
      <c r="A6" s="12" t="s">
        <v>3</v>
      </c>
      <c r="B6" s="4"/>
      <c r="C6" s="39" t="s">
        <v>6</v>
      </c>
      <c r="D6" s="39"/>
      <c r="E6" s="39"/>
      <c r="F6" s="39"/>
      <c r="G6" s="39"/>
    </row>
    <row r="7" spans="1:7" x14ac:dyDescent="0.25">
      <c r="A7" s="5"/>
      <c r="B7" s="5"/>
    </row>
    <row r="8" spans="1:7" x14ac:dyDescent="0.25">
      <c r="A8" s="12" t="s">
        <v>2</v>
      </c>
      <c r="B8" s="4"/>
      <c r="C8" s="39" t="s">
        <v>6</v>
      </c>
      <c r="D8" s="39"/>
      <c r="E8" s="39"/>
      <c r="F8" s="39"/>
      <c r="G8" s="39"/>
    </row>
    <row r="9" spans="1:7" x14ac:dyDescent="0.25">
      <c r="A9" s="5"/>
      <c r="B9" s="5"/>
      <c r="C9" s="34" t="s">
        <v>7</v>
      </c>
      <c r="D9" s="34"/>
      <c r="E9" s="34"/>
      <c r="F9" s="34"/>
      <c r="G9" s="34"/>
    </row>
    <row r="10" spans="1:7" x14ac:dyDescent="0.25">
      <c r="A10" s="5"/>
      <c r="B10" s="5"/>
      <c r="C10" s="34" t="s">
        <v>8</v>
      </c>
      <c r="D10" s="34"/>
      <c r="E10" s="34"/>
      <c r="F10" s="34"/>
      <c r="G10" s="34"/>
    </row>
    <row r="11" spans="1:7" x14ac:dyDescent="0.25">
      <c r="A11" s="5"/>
      <c r="B11" s="5"/>
      <c r="C11" s="34"/>
      <c r="D11" s="34"/>
      <c r="E11" s="34"/>
      <c r="F11" s="34"/>
      <c r="G11" s="34"/>
    </row>
    <row r="12" spans="1:7" x14ac:dyDescent="0.25">
      <c r="A12" s="5"/>
      <c r="B12" s="5"/>
      <c r="C12" s="39"/>
      <c r="D12" s="39"/>
      <c r="E12" s="39"/>
      <c r="F12" s="39"/>
      <c r="G12" s="39"/>
    </row>
    <row r="14" spans="1:7" x14ac:dyDescent="0.25">
      <c r="A14" s="7"/>
      <c r="B14" s="6"/>
    </row>
    <row r="15" spans="1:7" x14ac:dyDescent="0.25">
      <c r="A15" s="13" t="s">
        <v>11</v>
      </c>
      <c r="C15" s="14" t="s">
        <v>5</v>
      </c>
      <c r="D15" s="32" t="s">
        <v>4</v>
      </c>
      <c r="E15" s="32"/>
      <c r="F15" s="32" t="s">
        <v>19</v>
      </c>
      <c r="G15" s="32"/>
    </row>
    <row r="16" spans="1:7" x14ac:dyDescent="0.25">
      <c r="C16" s="31"/>
      <c r="D16" s="31"/>
      <c r="E16" s="31"/>
      <c r="F16" s="31"/>
      <c r="G16" s="31"/>
    </row>
    <row r="17" spans="1:7" x14ac:dyDescent="0.25">
      <c r="A17" s="23" t="s">
        <v>6</v>
      </c>
      <c r="C17" s="24">
        <v>6130</v>
      </c>
      <c r="D17" s="27">
        <v>569.75</v>
      </c>
      <c r="E17" s="27"/>
      <c r="F17" s="33" t="str">
        <f>IFERROR(VLOOKUP(C17,'Expense Codes'!$A1:$C84,2),"")</f>
        <v>Members Only Events Exp (MS)</v>
      </c>
      <c r="G17" s="33"/>
    </row>
    <row r="18" spans="1:7" x14ac:dyDescent="0.25">
      <c r="A18" s="23"/>
      <c r="C18" s="24"/>
      <c r="D18" s="27"/>
      <c r="E18" s="27"/>
      <c r="F18" s="33" t="str">
        <f>IFERROR(VLOOKUP(C18,'Expense Codes'!$A2:$C85,2),"")</f>
        <v/>
      </c>
      <c r="G18" s="33"/>
    </row>
    <row r="19" spans="1:7" x14ac:dyDescent="0.25">
      <c r="A19" s="23"/>
      <c r="C19" s="24"/>
      <c r="D19" s="27"/>
      <c r="E19" s="27"/>
      <c r="F19" s="33" t="str">
        <f>IFERROR(VLOOKUP(C19,'Expense Codes'!$A3:$C86,2),"")</f>
        <v/>
      </c>
      <c r="G19" s="33"/>
    </row>
    <row r="20" spans="1:7" x14ac:dyDescent="0.25">
      <c r="A20" s="23"/>
      <c r="C20" s="24"/>
      <c r="D20" s="27"/>
      <c r="E20" s="27"/>
      <c r="F20" s="33" t="str">
        <f>IFERROR(VLOOKUP(C20,'Expense Codes'!$A4:$C87,2),"")</f>
        <v/>
      </c>
      <c r="G20" s="33"/>
    </row>
    <row r="21" spans="1:7" x14ac:dyDescent="0.25">
      <c r="A21" s="23"/>
      <c r="C21" s="24"/>
      <c r="D21" s="27"/>
      <c r="E21" s="27"/>
      <c r="F21" s="33" t="str">
        <f>IFERROR(VLOOKUP(C21,'Expense Codes'!$A5:$C88,2),"")</f>
        <v/>
      </c>
      <c r="G21" s="33"/>
    </row>
    <row r="22" spans="1:7" x14ac:dyDescent="0.25">
      <c r="A22" s="23"/>
      <c r="C22" s="24"/>
      <c r="D22" s="27"/>
      <c r="E22" s="27"/>
      <c r="F22" s="33" t="str">
        <f>IFERROR(VLOOKUP(C22,'Expense Codes'!$A6:$C89,2),"")</f>
        <v/>
      </c>
      <c r="G22" s="33"/>
    </row>
    <row r="23" spans="1:7" ht="16.5" thickBot="1" x14ac:dyDescent="0.3"/>
    <row r="24" spans="1:7" ht="16.5" thickBot="1" x14ac:dyDescent="0.3">
      <c r="C24" s="3" t="s">
        <v>9</v>
      </c>
      <c r="E24" s="8">
        <f>SUM(D22+D21+D20+D19+D18+D17)</f>
        <v>569.75</v>
      </c>
    </row>
    <row r="26" spans="1:7" x14ac:dyDescent="0.25">
      <c r="A26" s="13" t="s">
        <v>17</v>
      </c>
      <c r="C26" s="36"/>
      <c r="D26" s="36"/>
      <c r="E26" s="36"/>
      <c r="F26" s="36"/>
      <c r="G26" s="36"/>
    </row>
    <row r="28" spans="1:7" x14ac:dyDescent="0.25">
      <c r="A28" s="13" t="s">
        <v>16</v>
      </c>
      <c r="C28" s="36"/>
      <c r="D28" s="36"/>
      <c r="E28" s="36"/>
      <c r="F28" s="36"/>
      <c r="G28" s="36"/>
    </row>
    <row r="31" spans="1:7" x14ac:dyDescent="0.25">
      <c r="A31" s="13" t="s">
        <v>12</v>
      </c>
      <c r="C31" s="3" t="s">
        <v>20</v>
      </c>
    </row>
    <row r="32" spans="1:7" x14ac:dyDescent="0.25">
      <c r="E32" s="3" t="s">
        <v>127</v>
      </c>
      <c r="G32" s="41" t="s">
        <v>128</v>
      </c>
    </row>
    <row r="33" spans="3:20" x14ac:dyDescent="0.25">
      <c r="C33" s="15" t="s">
        <v>15</v>
      </c>
      <c r="E33" s="3" t="s">
        <v>13</v>
      </c>
      <c r="G33" s="11" t="s">
        <v>14</v>
      </c>
    </row>
    <row r="34" spans="3:20" x14ac:dyDescent="0.25">
      <c r="C34" s="15"/>
      <c r="F34" s="11"/>
    </row>
    <row r="35" spans="3:20" x14ac:dyDescent="0.25">
      <c r="C35" s="15"/>
      <c r="F35" s="11"/>
    </row>
    <row r="36" spans="3:20" x14ac:dyDescent="0.25">
      <c r="C36" s="15"/>
      <c r="F36" s="11"/>
    </row>
    <row r="37" spans="3:20" x14ac:dyDescent="0.25">
      <c r="C37" s="15"/>
      <c r="F37" s="11"/>
    </row>
    <row r="38" spans="3:20" x14ac:dyDescent="0.25">
      <c r="C38" s="15"/>
      <c r="F38" s="11"/>
    </row>
    <row r="39" spans="3:20" ht="16.5" thickBot="1" x14ac:dyDescent="0.3"/>
    <row r="40" spans="3:20" x14ac:dyDescent="0.25">
      <c r="E40" s="28" t="s">
        <v>10</v>
      </c>
      <c r="F40" s="29"/>
      <c r="G40" s="30"/>
    </row>
    <row r="41" spans="3:20" ht="31.15" customHeight="1" x14ac:dyDescent="0.25">
      <c r="E41" s="17" t="s">
        <v>25</v>
      </c>
      <c r="G41" s="18"/>
      <c r="N41" s="31"/>
      <c r="O41" s="31"/>
      <c r="P41" s="31"/>
      <c r="Q41" s="31"/>
      <c r="R41" s="31"/>
      <c r="S41" s="31"/>
      <c r="T41" s="31"/>
    </row>
    <row r="42" spans="3:20" x14ac:dyDescent="0.25">
      <c r="E42" s="17"/>
      <c r="G42" s="10"/>
    </row>
    <row r="43" spans="3:20" x14ac:dyDescent="0.25">
      <c r="E43" s="17" t="s">
        <v>23</v>
      </c>
      <c r="G43" s="22" t="s">
        <v>24</v>
      </c>
      <c r="O43" s="31"/>
      <c r="P43" s="31"/>
      <c r="Q43" s="31"/>
      <c r="R43" s="31"/>
      <c r="S43" s="31"/>
      <c r="T43" s="31"/>
    </row>
    <row r="44" spans="3:20" x14ac:dyDescent="0.25">
      <c r="E44" s="17"/>
      <c r="G44" s="10"/>
      <c r="O44" s="16"/>
      <c r="P44" s="16"/>
      <c r="Q44" s="16"/>
      <c r="R44" s="16"/>
      <c r="S44" s="16"/>
      <c r="T44" s="16"/>
    </row>
    <row r="45" spans="3:20" x14ac:dyDescent="0.25">
      <c r="E45" s="17" t="s">
        <v>18</v>
      </c>
      <c r="G45" s="22" t="s">
        <v>22</v>
      </c>
      <c r="O45" s="31"/>
      <c r="P45" s="31"/>
      <c r="Q45" s="31"/>
      <c r="R45" s="31"/>
      <c r="S45" s="31"/>
      <c r="T45" s="31"/>
    </row>
    <row r="46" spans="3:20" x14ac:dyDescent="0.25">
      <c r="E46" s="17"/>
      <c r="G46" s="22" t="s">
        <v>21</v>
      </c>
    </row>
    <row r="47" spans="3:20" ht="16.5" thickBot="1" x14ac:dyDescent="0.3">
      <c r="E47" s="19"/>
      <c r="F47" s="20"/>
      <c r="G47" s="21"/>
    </row>
  </sheetData>
  <mergeCells count="29">
    <mergeCell ref="O45:T45"/>
    <mergeCell ref="C11:G11"/>
    <mergeCell ref="C1:G1"/>
    <mergeCell ref="C26:G26"/>
    <mergeCell ref="C28:G28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  <mergeCell ref="N41:T41"/>
    <mergeCell ref="O43:T43"/>
    <mergeCell ref="F20:G20"/>
    <mergeCell ref="F21:G21"/>
    <mergeCell ref="F22:G22"/>
    <mergeCell ref="D20:E20"/>
    <mergeCell ref="D21:E21"/>
    <mergeCell ref="E40:G40"/>
    <mergeCell ref="C16:G16"/>
    <mergeCell ref="D15:E15"/>
    <mergeCell ref="D17:E17"/>
    <mergeCell ref="D18:E18"/>
    <mergeCell ref="D19:E19"/>
  </mergeCells>
  <hyperlinks>
    <hyperlink ref="G33" r:id="rId1" xr:uid="{EA477682-C84F-48AF-8C83-9F10EE8296BA}"/>
    <hyperlink ref="G32" r:id="rId2" xr:uid="{16E8D1DE-B14E-44F3-AF30-26C262832632}"/>
  </hyperlinks>
  <printOptions horizontalCentered="1"/>
  <pageMargins left="0.7" right="0.7" top="0.75" bottom="0.75" header="0.3" footer="0.3"/>
  <pageSetup scale="8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94"/>
  <sheetViews>
    <sheetView showGridLines="0" workbookViewId="0">
      <pane ySplit="1" topLeftCell="A32" activePane="bottomLeft" state="frozenSplit"/>
      <selection pane="bottomLeft" activeCell="C29" sqref="C29"/>
    </sheetView>
  </sheetViews>
  <sheetFormatPr defaultRowHeight="12.75" x14ac:dyDescent="0.2"/>
  <cols>
    <col min="1" max="1" width="12.7109375" style="2" customWidth="1"/>
    <col min="2" max="2" width="40.85546875" style="2" customWidth="1"/>
    <col min="3" max="16384" width="9.140625" style="2"/>
  </cols>
  <sheetData>
    <row r="1" spans="1:2" x14ac:dyDescent="0.2">
      <c r="A1" s="25" t="s">
        <v>74</v>
      </c>
    </row>
    <row r="2" spans="1:2" x14ac:dyDescent="0.2">
      <c r="A2" s="25" t="s">
        <v>26</v>
      </c>
    </row>
    <row r="3" spans="1:2" s="1" customFormat="1" x14ac:dyDescent="0.2">
      <c r="A3" s="26">
        <v>5002</v>
      </c>
      <c r="B3" s="26" t="s">
        <v>75</v>
      </c>
    </row>
    <row r="4" spans="1:2" s="1" customFormat="1" x14ac:dyDescent="0.2">
      <c r="A4" s="26">
        <v>5004</v>
      </c>
      <c r="B4" s="26" t="s">
        <v>76</v>
      </c>
    </row>
    <row r="5" spans="1:2" s="1" customFormat="1" x14ac:dyDescent="0.2">
      <c r="A5" s="26">
        <v>5042</v>
      </c>
      <c r="B5" s="26" t="s">
        <v>77</v>
      </c>
    </row>
    <row r="6" spans="1:2" s="1" customFormat="1" x14ac:dyDescent="0.2">
      <c r="A6" s="26">
        <v>5044</v>
      </c>
      <c r="B6" s="26" t="s">
        <v>78</v>
      </c>
    </row>
    <row r="7" spans="1:2" s="1" customFormat="1" x14ac:dyDescent="0.2">
      <c r="A7" s="26">
        <v>5045</v>
      </c>
      <c r="B7" s="26" t="s">
        <v>79</v>
      </c>
    </row>
    <row r="8" spans="1:2" x14ac:dyDescent="0.2">
      <c r="A8" s="25" t="s">
        <v>48</v>
      </c>
    </row>
    <row r="9" spans="1:2" s="1" customFormat="1" x14ac:dyDescent="0.2">
      <c r="A9" s="26">
        <v>6102</v>
      </c>
      <c r="B9" s="26" t="s">
        <v>42</v>
      </c>
    </row>
    <row r="10" spans="1:2" s="1" customFormat="1" x14ac:dyDescent="0.2">
      <c r="A10" s="26">
        <v>6103</v>
      </c>
      <c r="B10" s="26" t="s">
        <v>43</v>
      </c>
    </row>
    <row r="11" spans="1:2" s="1" customFormat="1" x14ac:dyDescent="0.2">
      <c r="A11" s="26">
        <v>6104</v>
      </c>
      <c r="B11" s="26" t="s">
        <v>80</v>
      </c>
    </row>
    <row r="12" spans="1:2" s="1" customFormat="1" x14ac:dyDescent="0.2">
      <c r="A12" s="26">
        <v>6110</v>
      </c>
      <c r="B12" s="26" t="s">
        <v>81</v>
      </c>
    </row>
    <row r="13" spans="1:2" s="1" customFormat="1" x14ac:dyDescent="0.2">
      <c r="A13" s="26">
        <v>6111</v>
      </c>
      <c r="B13" s="26" t="s">
        <v>49</v>
      </c>
    </row>
    <row r="14" spans="1:2" s="1" customFormat="1" x14ac:dyDescent="0.2">
      <c r="A14" s="26">
        <v>6120</v>
      </c>
      <c r="B14" s="26" t="s">
        <v>82</v>
      </c>
    </row>
    <row r="15" spans="1:2" s="1" customFormat="1" x14ac:dyDescent="0.2">
      <c r="A15" s="25" t="s">
        <v>50</v>
      </c>
      <c r="B15" s="2"/>
    </row>
    <row r="16" spans="1:2" s="1" customFormat="1" x14ac:dyDescent="0.2">
      <c r="A16" s="26">
        <v>6130</v>
      </c>
      <c r="B16" s="26" t="s">
        <v>83</v>
      </c>
    </row>
    <row r="17" spans="1:2" s="1" customFormat="1" x14ac:dyDescent="0.2">
      <c r="A17" s="26">
        <v>6140</v>
      </c>
      <c r="B17" s="26" t="s">
        <v>84</v>
      </c>
    </row>
    <row r="18" spans="1:2" s="1" customFormat="1" x14ac:dyDescent="0.2">
      <c r="A18" s="26">
        <v>6150</v>
      </c>
      <c r="B18" s="26" t="s">
        <v>85</v>
      </c>
    </row>
    <row r="19" spans="1:2" s="1" customFormat="1" x14ac:dyDescent="0.2">
      <c r="A19" s="26">
        <v>6160</v>
      </c>
      <c r="B19" s="26" t="s">
        <v>86</v>
      </c>
    </row>
    <row r="20" spans="1:2" s="1" customFormat="1" x14ac:dyDescent="0.2">
      <c r="A20" s="26">
        <v>6162</v>
      </c>
      <c r="B20" s="26" t="s">
        <v>87</v>
      </c>
    </row>
    <row r="21" spans="1:2" s="1" customFormat="1" x14ac:dyDescent="0.2">
      <c r="A21" s="26">
        <v>6170</v>
      </c>
      <c r="B21" s="26" t="s">
        <v>88</v>
      </c>
    </row>
    <row r="22" spans="1:2" s="1" customFormat="1" x14ac:dyDescent="0.2">
      <c r="A22" s="26">
        <v>6180</v>
      </c>
      <c r="B22" s="26" t="s">
        <v>89</v>
      </c>
    </row>
    <row r="23" spans="1:2" s="1" customFormat="1" x14ac:dyDescent="0.2">
      <c r="A23" s="26">
        <v>6182</v>
      </c>
      <c r="B23" s="26" t="s">
        <v>90</v>
      </c>
    </row>
    <row r="24" spans="1:2" s="1" customFormat="1" x14ac:dyDescent="0.2">
      <c r="A24" s="26">
        <v>6185</v>
      </c>
      <c r="B24" s="26" t="s">
        <v>91</v>
      </c>
    </row>
    <row r="25" spans="1:2" x14ac:dyDescent="0.2">
      <c r="A25" s="25" t="s">
        <v>92</v>
      </c>
    </row>
    <row r="26" spans="1:2" s="1" customFormat="1" x14ac:dyDescent="0.2">
      <c r="A26" s="26">
        <v>6310</v>
      </c>
      <c r="B26" s="26" t="s">
        <v>93</v>
      </c>
    </row>
    <row r="27" spans="1:2" s="1" customFormat="1" x14ac:dyDescent="0.2">
      <c r="A27" s="26">
        <v>6332</v>
      </c>
      <c r="B27" s="26" t="s">
        <v>94</v>
      </c>
    </row>
    <row r="28" spans="1:2" x14ac:dyDescent="0.2">
      <c r="A28" s="26">
        <v>6334</v>
      </c>
      <c r="B28" s="26" t="s">
        <v>95</v>
      </c>
    </row>
    <row r="29" spans="1:2" s="1" customFormat="1" x14ac:dyDescent="0.2">
      <c r="A29" s="26">
        <v>6340</v>
      </c>
      <c r="B29" s="26" t="s">
        <v>96</v>
      </c>
    </row>
    <row r="30" spans="1:2" s="1" customFormat="1" x14ac:dyDescent="0.2">
      <c r="A30" s="26">
        <v>6345</v>
      </c>
      <c r="B30" s="26" t="s">
        <v>97</v>
      </c>
    </row>
    <row r="31" spans="1:2" s="1" customFormat="1" x14ac:dyDescent="0.2">
      <c r="A31" s="26">
        <v>6350</v>
      </c>
      <c r="B31" s="26" t="s">
        <v>98</v>
      </c>
    </row>
    <row r="32" spans="1:2" s="1" customFormat="1" x14ac:dyDescent="0.2">
      <c r="A32" s="26">
        <v>6355</v>
      </c>
      <c r="B32" s="26" t="s">
        <v>99</v>
      </c>
    </row>
    <row r="33" spans="1:2" s="1" customFormat="1" x14ac:dyDescent="0.2">
      <c r="A33" s="26">
        <v>6357</v>
      </c>
      <c r="B33" s="26" t="s">
        <v>100</v>
      </c>
    </row>
    <row r="34" spans="1:2" s="1" customFormat="1" x14ac:dyDescent="0.2">
      <c r="A34" s="25" t="s">
        <v>101</v>
      </c>
      <c r="B34" s="2"/>
    </row>
    <row r="35" spans="1:2" x14ac:dyDescent="0.2">
      <c r="A35" s="26">
        <v>6410</v>
      </c>
      <c r="B35" s="26" t="s">
        <v>102</v>
      </c>
    </row>
    <row r="36" spans="1:2" s="1" customFormat="1" x14ac:dyDescent="0.2">
      <c r="A36" s="26">
        <v>6420</v>
      </c>
      <c r="B36" s="26" t="s">
        <v>103</v>
      </c>
    </row>
    <row r="37" spans="1:2" s="1" customFormat="1" x14ac:dyDescent="0.2">
      <c r="A37" s="26">
        <v>6430</v>
      </c>
      <c r="B37" s="26" t="s">
        <v>104</v>
      </c>
    </row>
    <row r="38" spans="1:2" s="1" customFormat="1" x14ac:dyDescent="0.2">
      <c r="A38" s="26">
        <v>6435</v>
      </c>
      <c r="B38" s="26" t="s">
        <v>105</v>
      </c>
    </row>
    <row r="39" spans="1:2" s="1" customFormat="1" x14ac:dyDescent="0.2">
      <c r="A39" s="26">
        <v>6437</v>
      </c>
      <c r="B39" s="26" t="s">
        <v>106</v>
      </c>
    </row>
    <row r="40" spans="1:2" x14ac:dyDescent="0.2">
      <c r="A40" s="26">
        <v>6440</v>
      </c>
      <c r="B40" s="26" t="s">
        <v>107</v>
      </c>
    </row>
    <row r="41" spans="1:2" s="1" customFormat="1" x14ac:dyDescent="0.2">
      <c r="A41" s="26">
        <v>6450</v>
      </c>
      <c r="B41" s="26" t="s">
        <v>108</v>
      </c>
    </row>
    <row r="42" spans="1:2" s="1" customFormat="1" x14ac:dyDescent="0.2">
      <c r="A42" s="26">
        <v>6452</v>
      </c>
      <c r="B42" s="26" t="s">
        <v>109</v>
      </c>
    </row>
    <row r="43" spans="1:2" s="1" customFormat="1" x14ac:dyDescent="0.2">
      <c r="A43" s="26">
        <v>6455</v>
      </c>
      <c r="B43" s="26" t="s">
        <v>110</v>
      </c>
    </row>
    <row r="44" spans="1:2" x14ac:dyDescent="0.2">
      <c r="A44" s="25" t="s">
        <v>111</v>
      </c>
    </row>
    <row r="45" spans="1:2" s="1" customFormat="1" x14ac:dyDescent="0.2">
      <c r="A45" s="26">
        <v>6714</v>
      </c>
      <c r="B45" s="26" t="s">
        <v>112</v>
      </c>
    </row>
    <row r="46" spans="1:2" s="1" customFormat="1" x14ac:dyDescent="0.2">
      <c r="A46" s="25" t="s">
        <v>113</v>
      </c>
      <c r="B46" s="2"/>
    </row>
    <row r="47" spans="1:2" s="1" customFormat="1" x14ac:dyDescent="0.2">
      <c r="A47" s="26">
        <v>7102</v>
      </c>
      <c r="B47" s="26" t="s">
        <v>114</v>
      </c>
    </row>
    <row r="48" spans="1:2" s="1" customFormat="1" x14ac:dyDescent="0.2">
      <c r="A48" s="26">
        <v>7202</v>
      </c>
      <c r="B48" s="26" t="s">
        <v>115</v>
      </c>
    </row>
    <row r="49" spans="1:2" s="1" customFormat="1" x14ac:dyDescent="0.2">
      <c r="A49" s="25" t="s">
        <v>116</v>
      </c>
      <c r="B49" s="2"/>
    </row>
    <row r="50" spans="1:2" s="1" customFormat="1" x14ac:dyDescent="0.2">
      <c r="A50" s="26">
        <v>8110</v>
      </c>
      <c r="B50" s="26" t="s">
        <v>117</v>
      </c>
    </row>
    <row r="51" spans="1:2" s="1" customFormat="1" x14ac:dyDescent="0.2">
      <c r="A51" s="26">
        <v>8112</v>
      </c>
      <c r="B51" s="26" t="s">
        <v>118</v>
      </c>
    </row>
    <row r="52" spans="1:2" s="1" customFormat="1" x14ac:dyDescent="0.2">
      <c r="A52" s="26">
        <v>8122</v>
      </c>
      <c r="B52" s="26" t="s">
        <v>119</v>
      </c>
    </row>
    <row r="53" spans="1:2" x14ac:dyDescent="0.2">
      <c r="A53" s="26">
        <v>8132</v>
      </c>
      <c r="B53" s="26" t="s">
        <v>120</v>
      </c>
    </row>
    <row r="54" spans="1:2" s="1" customFormat="1" x14ac:dyDescent="0.2">
      <c r="A54" s="26">
        <v>8148</v>
      </c>
      <c r="B54" s="26" t="s">
        <v>121</v>
      </c>
    </row>
    <row r="55" spans="1:2" s="1" customFormat="1" x14ac:dyDescent="0.2">
      <c r="A55" s="26">
        <v>8150</v>
      </c>
      <c r="B55" s="26" t="s">
        <v>122</v>
      </c>
    </row>
    <row r="56" spans="1:2" s="1" customFormat="1" x14ac:dyDescent="0.2">
      <c r="A56" s="26">
        <v>8152</v>
      </c>
      <c r="B56" s="26" t="s">
        <v>123</v>
      </c>
    </row>
    <row r="57" spans="1:2" x14ac:dyDescent="0.2">
      <c r="A57" s="26">
        <v>8228</v>
      </c>
      <c r="B57" s="26" t="s">
        <v>124</v>
      </c>
    </row>
    <row r="58" spans="1:2" s="1" customFormat="1" x14ac:dyDescent="0.2">
      <c r="A58" s="26">
        <v>8232</v>
      </c>
      <c r="B58" s="26" t="s">
        <v>125</v>
      </c>
    </row>
    <row r="59" spans="1:2" s="1" customFormat="1" x14ac:dyDescent="0.2">
      <c r="A59" s="26">
        <v>8290</v>
      </c>
      <c r="B59" s="26" t="s">
        <v>126</v>
      </c>
    </row>
    <row r="60" spans="1:2" s="1" customFormat="1" x14ac:dyDescent="0.2">
      <c r="A60" s="26"/>
      <c r="B60" s="26"/>
    </row>
    <row r="61" spans="1:2" s="1" customFormat="1" x14ac:dyDescent="0.2">
      <c r="A61" s="26"/>
      <c r="B61" s="26"/>
    </row>
    <row r="62" spans="1:2" s="1" customFormat="1" x14ac:dyDescent="0.2">
      <c r="A62" s="26"/>
      <c r="B62" s="26"/>
    </row>
    <row r="63" spans="1:2" s="1" customFormat="1" x14ac:dyDescent="0.2">
      <c r="A63" s="26"/>
      <c r="B63" s="26"/>
    </row>
    <row r="64" spans="1:2" s="1" customFormat="1" x14ac:dyDescent="0.2">
      <c r="A64" s="25"/>
      <c r="B64" s="2"/>
    </row>
    <row r="65" spans="1:2" s="1" customFormat="1" x14ac:dyDescent="0.2">
      <c r="A65" s="26"/>
      <c r="B65" s="26"/>
    </row>
    <row r="66" spans="1:2" s="1" customFormat="1" x14ac:dyDescent="0.2">
      <c r="A66" s="26"/>
      <c r="B66" s="26"/>
    </row>
    <row r="67" spans="1:2" s="1" customFormat="1" x14ac:dyDescent="0.2">
      <c r="A67" s="26"/>
      <c r="B67" s="26"/>
    </row>
    <row r="68" spans="1:2" s="1" customFormat="1" x14ac:dyDescent="0.2">
      <c r="A68" s="26"/>
      <c r="B68" s="26"/>
    </row>
    <row r="69" spans="1:2" s="1" customFormat="1" x14ac:dyDescent="0.2">
      <c r="A69" s="25"/>
      <c r="B69" s="2"/>
    </row>
    <row r="70" spans="1:2" s="1" customFormat="1" x14ac:dyDescent="0.2">
      <c r="A70" s="26"/>
      <c r="B70" s="26"/>
    </row>
    <row r="71" spans="1:2" s="1" customFormat="1" x14ac:dyDescent="0.2">
      <c r="A71" s="26"/>
      <c r="B71" s="26"/>
    </row>
    <row r="72" spans="1:2" s="1" customFormat="1" x14ac:dyDescent="0.2">
      <c r="A72" s="26"/>
      <c r="B72" s="26"/>
    </row>
    <row r="73" spans="1:2" s="1" customFormat="1" x14ac:dyDescent="0.2">
      <c r="A73" s="26"/>
      <c r="B73" s="26"/>
    </row>
    <row r="74" spans="1:2" x14ac:dyDescent="0.2">
      <c r="A74" s="26"/>
      <c r="B74" s="26"/>
    </row>
    <row r="75" spans="1:2" s="1" customFormat="1" x14ac:dyDescent="0.2">
      <c r="A75" s="26"/>
      <c r="B75" s="26"/>
    </row>
    <row r="76" spans="1:2" s="1" customFormat="1" x14ac:dyDescent="0.2">
      <c r="A76" s="25"/>
      <c r="B76" s="2"/>
    </row>
    <row r="77" spans="1:2" s="1" customFormat="1" x14ac:dyDescent="0.2">
      <c r="A77" s="26"/>
      <c r="B77" s="26"/>
    </row>
    <row r="78" spans="1:2" s="1" customFormat="1" x14ac:dyDescent="0.2">
      <c r="A78" s="26"/>
      <c r="B78" s="26"/>
    </row>
    <row r="79" spans="1:2" s="1" customFormat="1" x14ac:dyDescent="0.2">
      <c r="A79" s="26"/>
      <c r="B79" s="26"/>
    </row>
    <row r="80" spans="1:2" s="1" customFormat="1" x14ac:dyDescent="0.2">
      <c r="A80" s="26"/>
      <c r="B80" s="26"/>
    </row>
    <row r="81" spans="1:2" s="1" customFormat="1" x14ac:dyDescent="0.2">
      <c r="A81" s="26"/>
      <c r="B81" s="26"/>
    </row>
    <row r="82" spans="1:2" s="1" customFormat="1" x14ac:dyDescent="0.2">
      <c r="A82" s="26"/>
      <c r="B82" s="26"/>
    </row>
    <row r="83" spans="1:2" s="1" customFormat="1" x14ac:dyDescent="0.2">
      <c r="A83" s="26"/>
      <c r="B83" s="26"/>
    </row>
    <row r="84" spans="1:2" s="1" customFormat="1" x14ac:dyDescent="0.2">
      <c r="A84" s="25"/>
      <c r="B84" s="2"/>
    </row>
    <row r="85" spans="1:2" x14ac:dyDescent="0.2">
      <c r="A85" s="26"/>
      <c r="B85" s="26"/>
    </row>
    <row r="86" spans="1:2" x14ac:dyDescent="0.2">
      <c r="A86" s="26"/>
      <c r="B86" s="26"/>
    </row>
    <row r="87" spans="1:2" x14ac:dyDescent="0.2">
      <c r="A87" s="26"/>
      <c r="B87" s="26"/>
    </row>
    <row r="88" spans="1:2" x14ac:dyDescent="0.2">
      <c r="A88" s="26"/>
      <c r="B88" s="26"/>
    </row>
    <row r="89" spans="1:2" x14ac:dyDescent="0.2">
      <c r="A89" s="26"/>
      <c r="B89" s="26"/>
    </row>
    <row r="90" spans="1:2" x14ac:dyDescent="0.2">
      <c r="A90" s="26"/>
      <c r="B90" s="26"/>
    </row>
    <row r="91" spans="1:2" x14ac:dyDescent="0.2">
      <c r="A91" s="26"/>
      <c r="B91" s="26"/>
    </row>
    <row r="92" spans="1:2" x14ac:dyDescent="0.2">
      <c r="A92" s="26"/>
      <c r="B92" s="26"/>
    </row>
    <row r="93" spans="1:2" x14ac:dyDescent="0.2">
      <c r="A93" s="26"/>
      <c r="B93" s="26"/>
    </row>
    <row r="94" spans="1:2" x14ac:dyDescent="0.2">
      <c r="A94" s="26"/>
      <c r="B94" s="26"/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6"/>
  <sheetViews>
    <sheetView workbookViewId="0">
      <selection activeCell="G31" sqref="G31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25.85546875" style="3" customWidth="1"/>
    <col min="8" max="16384" width="9.140625" style="3"/>
  </cols>
  <sheetData>
    <row r="1" spans="1:7" ht="31.9" customHeight="1" x14ac:dyDescent="0.3">
      <c r="B1" s="9"/>
      <c r="C1" s="35" t="s">
        <v>31</v>
      </c>
      <c r="D1" s="35"/>
      <c r="E1" s="35"/>
      <c r="F1" s="35"/>
      <c r="G1" s="35"/>
    </row>
    <row r="4" spans="1:7" x14ac:dyDescent="0.25">
      <c r="A4" s="12" t="s">
        <v>1</v>
      </c>
      <c r="B4" s="4"/>
      <c r="C4" s="37">
        <v>44927</v>
      </c>
      <c r="D4" s="37"/>
      <c r="E4" s="38"/>
      <c r="F4" s="38"/>
      <c r="G4" s="38"/>
    </row>
    <row r="5" spans="1:7" x14ac:dyDescent="0.25">
      <c r="A5" s="5"/>
      <c r="B5" s="5"/>
    </row>
    <row r="6" spans="1:7" x14ac:dyDescent="0.25">
      <c r="A6" s="12" t="s">
        <v>28</v>
      </c>
      <c r="B6" s="4"/>
      <c r="C6" s="39" t="s">
        <v>27</v>
      </c>
      <c r="D6" s="39"/>
      <c r="E6" s="39"/>
      <c r="F6" s="39"/>
      <c r="G6" s="39"/>
    </row>
    <row r="7" spans="1:7" x14ac:dyDescent="0.25">
      <c r="A7" s="5"/>
      <c r="B7" s="5"/>
    </row>
    <row r="8" spans="1:7" x14ac:dyDescent="0.25">
      <c r="A8" s="12" t="s">
        <v>37</v>
      </c>
      <c r="B8" s="4"/>
      <c r="C8" s="40"/>
      <c r="D8" s="40"/>
      <c r="E8" s="40"/>
      <c r="F8" s="40"/>
      <c r="G8" s="40"/>
    </row>
    <row r="9" spans="1:7" x14ac:dyDescent="0.25">
      <c r="A9" s="5"/>
      <c r="B9" s="5"/>
    </row>
    <row r="10" spans="1:7" x14ac:dyDescent="0.25">
      <c r="A10" s="5"/>
      <c r="B10" s="5"/>
    </row>
    <row r="11" spans="1:7" x14ac:dyDescent="0.25">
      <c r="A11" s="5"/>
      <c r="B11" s="5"/>
    </row>
    <row r="12" spans="1:7" x14ac:dyDescent="0.25">
      <c r="A12" s="5"/>
      <c r="B12" s="5"/>
    </row>
    <row r="14" spans="1:7" x14ac:dyDescent="0.25">
      <c r="A14" s="7"/>
      <c r="B14" s="6"/>
    </row>
    <row r="15" spans="1:7" x14ac:dyDescent="0.25">
      <c r="A15" s="13" t="s">
        <v>32</v>
      </c>
      <c r="C15" s="14" t="s">
        <v>5</v>
      </c>
      <c r="D15" s="32" t="s">
        <v>4</v>
      </c>
      <c r="E15" s="32"/>
      <c r="F15" s="32" t="s">
        <v>19</v>
      </c>
      <c r="G15" s="32"/>
    </row>
    <row r="16" spans="1:7" x14ac:dyDescent="0.25">
      <c r="C16" s="31"/>
      <c r="D16" s="31"/>
      <c r="E16" s="31"/>
      <c r="F16" s="31"/>
      <c r="G16" s="31"/>
    </row>
    <row r="17" spans="1:7" x14ac:dyDescent="0.25">
      <c r="A17" s="23" t="s">
        <v>38</v>
      </c>
      <c r="C17" s="24">
        <v>4110</v>
      </c>
      <c r="D17" s="27">
        <v>1000</v>
      </c>
      <c r="E17" s="27"/>
      <c r="F17" s="33" t="str">
        <f>IFERROR(VLOOKUP(C17,'Income Codes'!$A1:$G60,2),"")</f>
        <v>Full Member Dues</v>
      </c>
      <c r="G17" s="33"/>
    </row>
    <row r="18" spans="1:7" x14ac:dyDescent="0.25">
      <c r="A18" s="23"/>
      <c r="C18" s="24"/>
      <c r="D18" s="27"/>
      <c r="E18" s="27"/>
      <c r="F18" s="33" t="str">
        <f>IFERROR(VLOOKUP(C18,'Income Codes'!$A1:$G61,2),"")</f>
        <v/>
      </c>
      <c r="G18" s="33"/>
    </row>
    <row r="19" spans="1:7" x14ac:dyDescent="0.25">
      <c r="A19" s="23"/>
      <c r="C19" s="24"/>
      <c r="D19" s="27"/>
      <c r="E19" s="27"/>
      <c r="F19" s="33" t="str">
        <f>IFERROR(VLOOKUP(C19,'Income Codes'!$A1:$G62,2),"")</f>
        <v/>
      </c>
      <c r="G19" s="33"/>
    </row>
    <row r="20" spans="1:7" x14ac:dyDescent="0.25">
      <c r="A20" s="23"/>
      <c r="C20" s="24"/>
      <c r="D20" s="27"/>
      <c r="E20" s="27"/>
      <c r="F20" s="33" t="str">
        <f>IFERROR(VLOOKUP(C20,'Income Codes'!$A1:$G63,2),"")</f>
        <v/>
      </c>
      <c r="G20" s="33"/>
    </row>
    <row r="21" spans="1:7" x14ac:dyDescent="0.25">
      <c r="A21" s="23"/>
      <c r="C21" s="24"/>
      <c r="D21" s="27"/>
      <c r="E21" s="27"/>
      <c r="F21" s="33" t="str">
        <f>IFERROR(VLOOKUP(C21,'Income Codes'!$A1:$G64,2),"")</f>
        <v/>
      </c>
      <c r="G21" s="33"/>
    </row>
    <row r="22" spans="1:7" x14ac:dyDescent="0.25">
      <c r="A22" s="23"/>
      <c r="C22" s="24"/>
      <c r="D22" s="27"/>
      <c r="E22" s="27"/>
      <c r="F22" s="33" t="str">
        <f>IFERROR(VLOOKUP(C22,'Income Codes'!$A1:$G65,2),"")</f>
        <v/>
      </c>
      <c r="G22" s="33"/>
    </row>
    <row r="23" spans="1:7" ht="16.5" thickBot="1" x14ac:dyDescent="0.3"/>
    <row r="24" spans="1:7" ht="16.5" thickBot="1" x14ac:dyDescent="0.3">
      <c r="C24" s="3" t="s">
        <v>9</v>
      </c>
      <c r="E24" s="8">
        <f>SUM(D22+D21+D20+D19+D18+D17)</f>
        <v>1000</v>
      </c>
    </row>
    <row r="26" spans="1:7" x14ac:dyDescent="0.25">
      <c r="A26" s="13" t="s">
        <v>17</v>
      </c>
      <c r="C26" s="36"/>
      <c r="D26" s="36"/>
      <c r="E26" s="36"/>
      <c r="F26" s="36"/>
      <c r="G26" s="36"/>
    </row>
    <row r="30" spans="1:7" x14ac:dyDescent="0.25">
      <c r="A30" s="13" t="s">
        <v>33</v>
      </c>
      <c r="C30" s="3" t="s">
        <v>34</v>
      </c>
    </row>
    <row r="31" spans="1:7" x14ac:dyDescent="0.25">
      <c r="E31" s="3" t="s">
        <v>127</v>
      </c>
      <c r="G31" s="41" t="s">
        <v>128</v>
      </c>
    </row>
    <row r="32" spans="1:7" x14ac:dyDescent="0.25">
      <c r="C32" s="15" t="s">
        <v>15</v>
      </c>
      <c r="E32" s="3" t="s">
        <v>13</v>
      </c>
      <c r="G32" s="11" t="s">
        <v>14</v>
      </c>
    </row>
    <row r="33" spans="3:20" x14ac:dyDescent="0.25">
      <c r="C33" s="15"/>
      <c r="F33" s="11"/>
    </row>
    <row r="34" spans="3:20" x14ac:dyDescent="0.25">
      <c r="C34" s="15"/>
      <c r="F34" s="11"/>
    </row>
    <row r="35" spans="3:20" x14ac:dyDescent="0.25">
      <c r="C35" s="15"/>
      <c r="F35" s="11"/>
    </row>
    <row r="36" spans="3:20" x14ac:dyDescent="0.25">
      <c r="C36" s="15"/>
      <c r="F36" s="11"/>
    </row>
    <row r="37" spans="3:20" x14ac:dyDescent="0.25">
      <c r="C37" s="15"/>
      <c r="F37" s="11"/>
    </row>
    <row r="38" spans="3:20" ht="16.5" thickBot="1" x14ac:dyDescent="0.3"/>
    <row r="39" spans="3:20" x14ac:dyDescent="0.25">
      <c r="E39" s="28" t="s">
        <v>10</v>
      </c>
      <c r="F39" s="29"/>
      <c r="G39" s="30"/>
    </row>
    <row r="40" spans="3:20" ht="31.15" customHeight="1" x14ac:dyDescent="0.25">
      <c r="E40" s="17" t="s">
        <v>25</v>
      </c>
      <c r="G40" s="18"/>
      <c r="N40" s="31"/>
      <c r="O40" s="31"/>
      <c r="P40" s="31"/>
      <c r="Q40" s="31"/>
      <c r="R40" s="31"/>
      <c r="S40" s="31"/>
      <c r="T40" s="31"/>
    </row>
    <row r="41" spans="3:20" x14ac:dyDescent="0.25">
      <c r="E41" s="17"/>
      <c r="G41" s="10"/>
    </row>
    <row r="42" spans="3:20" x14ac:dyDescent="0.25">
      <c r="E42" s="17" t="s">
        <v>23</v>
      </c>
      <c r="G42" s="22" t="s">
        <v>24</v>
      </c>
      <c r="O42" s="31"/>
      <c r="P42" s="31"/>
      <c r="Q42" s="31"/>
      <c r="R42" s="31"/>
      <c r="S42" s="31"/>
      <c r="T42" s="31"/>
    </row>
    <row r="43" spans="3:20" x14ac:dyDescent="0.25">
      <c r="E43" s="17"/>
      <c r="G43" s="10"/>
      <c r="O43" s="16"/>
      <c r="P43" s="16"/>
      <c r="Q43" s="16"/>
      <c r="R43" s="16"/>
      <c r="S43" s="16"/>
      <c r="T43" s="16"/>
    </row>
    <row r="44" spans="3:20" x14ac:dyDescent="0.25">
      <c r="E44" s="17" t="s">
        <v>18</v>
      </c>
      <c r="G44" s="22" t="s">
        <v>22</v>
      </c>
      <c r="O44" s="31"/>
      <c r="P44" s="31"/>
      <c r="Q44" s="31"/>
      <c r="R44" s="31"/>
      <c r="S44" s="31"/>
      <c r="T44" s="31"/>
    </row>
    <row r="45" spans="3:20" x14ac:dyDescent="0.25">
      <c r="E45" s="17"/>
      <c r="G45" s="22" t="s">
        <v>21</v>
      </c>
    </row>
    <row r="46" spans="3:20" ht="16.5" thickBot="1" x14ac:dyDescent="0.3">
      <c r="E46" s="19"/>
      <c r="F46" s="20"/>
      <c r="G46" s="21"/>
    </row>
  </sheetData>
  <mergeCells count="24">
    <mergeCell ref="C1:G1"/>
    <mergeCell ref="C4:G4"/>
    <mergeCell ref="C6:G6"/>
    <mergeCell ref="C8:G8"/>
    <mergeCell ref="D15:E15"/>
    <mergeCell ref="F15:G15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E39:G39"/>
    <mergeCell ref="N40:T40"/>
    <mergeCell ref="O42:T42"/>
    <mergeCell ref="O44:T44"/>
    <mergeCell ref="D21:E21"/>
    <mergeCell ref="F21:G21"/>
    <mergeCell ref="D22:E22"/>
    <mergeCell ref="F22:G22"/>
    <mergeCell ref="C26:G26"/>
  </mergeCells>
  <hyperlinks>
    <hyperlink ref="G32" r:id="rId1" xr:uid="{28C46556-F29D-4F65-A191-D60FEF022227}"/>
    <hyperlink ref="G31" r:id="rId2" xr:uid="{089A4DD4-047F-4592-8ED2-59C1B423C087}"/>
  </hyperlinks>
  <pageMargins left="0.7" right="0.7" top="0.75" bottom="0.75" header="0.3" footer="0.3"/>
  <pageSetup scale="90" fitToWidth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34"/>
  <sheetViews>
    <sheetView showGridLines="0" workbookViewId="0">
      <pane ySplit="1" topLeftCell="A2" activePane="bottomLeft" state="frozen"/>
      <selection pane="bottomLeft" activeCell="G1" sqref="G1"/>
    </sheetView>
  </sheetViews>
  <sheetFormatPr defaultRowHeight="12.75" x14ac:dyDescent="0.2"/>
  <cols>
    <col min="1" max="1" width="12.7109375" style="2" customWidth="1"/>
    <col min="2" max="2" width="26.7109375" style="2" customWidth="1"/>
    <col min="3" max="16384" width="9.140625" style="2"/>
  </cols>
  <sheetData>
    <row r="1" spans="1:2" x14ac:dyDescent="0.2">
      <c r="A1" s="25" t="s">
        <v>35</v>
      </c>
    </row>
    <row r="2" spans="1:2" x14ac:dyDescent="0.2">
      <c r="A2" s="25" t="s">
        <v>36</v>
      </c>
    </row>
    <row r="3" spans="1:2" s="1" customFormat="1" x14ac:dyDescent="0.2">
      <c r="A3" s="26">
        <v>4110</v>
      </c>
      <c r="B3" s="26" t="s">
        <v>51</v>
      </c>
    </row>
    <row r="4" spans="1:2" s="1" customFormat="1" x14ac:dyDescent="0.2">
      <c r="A4" s="26">
        <v>4120</v>
      </c>
      <c r="B4" s="26" t="s">
        <v>52</v>
      </c>
    </row>
    <row r="5" spans="1:2" s="1" customFormat="1" x14ac:dyDescent="0.2">
      <c r="A5" s="26">
        <v>4130</v>
      </c>
      <c r="B5" s="26" t="s">
        <v>53</v>
      </c>
    </row>
    <row r="6" spans="1:2" x14ac:dyDescent="0.2">
      <c r="A6" s="26">
        <v>4137</v>
      </c>
      <c r="B6" s="26" t="s">
        <v>54</v>
      </c>
    </row>
    <row r="7" spans="1:2" s="1" customFormat="1" x14ac:dyDescent="0.2">
      <c r="A7" s="26">
        <v>4140</v>
      </c>
      <c r="B7" s="26" t="s">
        <v>55</v>
      </c>
    </row>
    <row r="8" spans="1:2" s="1" customFormat="1" x14ac:dyDescent="0.2">
      <c r="A8" s="26">
        <v>4147</v>
      </c>
      <c r="B8" s="26" t="s">
        <v>56</v>
      </c>
    </row>
    <row r="9" spans="1:2" s="1" customFormat="1" x14ac:dyDescent="0.2">
      <c r="A9" s="26">
        <v>4150</v>
      </c>
      <c r="B9" s="26" t="s">
        <v>57</v>
      </c>
    </row>
    <row r="10" spans="1:2" s="1" customFormat="1" x14ac:dyDescent="0.2">
      <c r="A10" s="25" t="s">
        <v>58</v>
      </c>
      <c r="B10" s="2"/>
    </row>
    <row r="11" spans="1:2" s="1" customFormat="1" x14ac:dyDescent="0.2">
      <c r="A11" s="26">
        <v>4245</v>
      </c>
      <c r="B11" s="26" t="s">
        <v>59</v>
      </c>
    </row>
    <row r="12" spans="1:2" x14ac:dyDescent="0.2">
      <c r="A12" s="25" t="s">
        <v>29</v>
      </c>
    </row>
    <row r="13" spans="1:2" s="1" customFormat="1" x14ac:dyDescent="0.2">
      <c r="A13" s="26">
        <v>4704</v>
      </c>
      <c r="B13" s="26" t="s">
        <v>60</v>
      </c>
    </row>
    <row r="14" spans="1:2" s="1" customFormat="1" x14ac:dyDescent="0.2">
      <c r="A14" s="26">
        <v>4706</v>
      </c>
      <c r="B14" s="26" t="s">
        <v>61</v>
      </c>
    </row>
    <row r="15" spans="1:2" s="1" customFormat="1" x14ac:dyDescent="0.2">
      <c r="A15" s="26">
        <v>4708</v>
      </c>
      <c r="B15" s="26" t="s">
        <v>62</v>
      </c>
    </row>
    <row r="16" spans="1:2" s="1" customFormat="1" x14ac:dyDescent="0.2">
      <c r="A16" s="26">
        <v>4710</v>
      </c>
      <c r="B16" s="26" t="s">
        <v>63</v>
      </c>
    </row>
    <row r="17" spans="1:2" s="1" customFormat="1" x14ac:dyDescent="0.2">
      <c r="A17" s="26">
        <v>4712</v>
      </c>
      <c r="B17" s="26" t="s">
        <v>64</v>
      </c>
    </row>
    <row r="18" spans="1:2" s="1" customFormat="1" x14ac:dyDescent="0.2">
      <c r="A18" s="25" t="s">
        <v>30</v>
      </c>
      <c r="B18" s="2"/>
    </row>
    <row r="19" spans="1:2" s="1" customFormat="1" x14ac:dyDescent="0.2">
      <c r="A19" s="26">
        <v>4301</v>
      </c>
      <c r="B19" s="26" t="s">
        <v>44</v>
      </c>
    </row>
    <row r="20" spans="1:2" s="1" customFormat="1" x14ac:dyDescent="0.2">
      <c r="A20" s="26">
        <v>4302</v>
      </c>
      <c r="B20" s="26" t="s">
        <v>39</v>
      </c>
    </row>
    <row r="21" spans="1:2" s="1" customFormat="1" x14ac:dyDescent="0.2">
      <c r="A21" s="26">
        <v>4303</v>
      </c>
      <c r="B21" s="26" t="s">
        <v>40</v>
      </c>
    </row>
    <row r="22" spans="1:2" s="1" customFormat="1" x14ac:dyDescent="0.2">
      <c r="A22" s="26">
        <v>4304</v>
      </c>
      <c r="B22" s="26" t="s">
        <v>65</v>
      </c>
    </row>
    <row r="23" spans="1:2" s="1" customFormat="1" x14ac:dyDescent="0.2">
      <c r="A23" s="26">
        <v>4310</v>
      </c>
      <c r="B23" s="26" t="s">
        <v>66</v>
      </c>
    </row>
    <row r="24" spans="1:2" s="1" customFormat="1" x14ac:dyDescent="0.2">
      <c r="A24" s="26">
        <v>4311</v>
      </c>
      <c r="B24" s="26" t="s">
        <v>41</v>
      </c>
    </row>
    <row r="25" spans="1:2" s="1" customFormat="1" x14ac:dyDescent="0.2">
      <c r="A25" s="26">
        <v>4315</v>
      </c>
      <c r="B25" s="26" t="s">
        <v>67</v>
      </c>
    </row>
    <row r="26" spans="1:2" s="1" customFormat="1" x14ac:dyDescent="0.2">
      <c r="A26" s="25" t="s">
        <v>45</v>
      </c>
      <c r="B26" s="2"/>
    </row>
    <row r="27" spans="1:2" x14ac:dyDescent="0.2">
      <c r="A27" s="26">
        <v>4320</v>
      </c>
      <c r="B27" s="26" t="s">
        <v>68</v>
      </c>
    </row>
    <row r="28" spans="1:2" s="1" customFormat="1" x14ac:dyDescent="0.2">
      <c r="A28" s="26">
        <v>4332</v>
      </c>
      <c r="B28" s="26" t="s">
        <v>69</v>
      </c>
    </row>
    <row r="29" spans="1:2" x14ac:dyDescent="0.2">
      <c r="A29" s="26">
        <v>4333</v>
      </c>
      <c r="B29" s="26" t="s">
        <v>70</v>
      </c>
    </row>
    <row r="30" spans="1:2" x14ac:dyDescent="0.2">
      <c r="A30" s="26">
        <v>4335</v>
      </c>
      <c r="B30" s="26" t="s">
        <v>71</v>
      </c>
    </row>
    <row r="31" spans="1:2" x14ac:dyDescent="0.2">
      <c r="A31" s="26">
        <v>4340</v>
      </c>
      <c r="B31" s="26" t="s">
        <v>72</v>
      </c>
    </row>
    <row r="32" spans="1:2" x14ac:dyDescent="0.2">
      <c r="A32" s="26">
        <v>4360</v>
      </c>
      <c r="B32" s="26" t="s">
        <v>73</v>
      </c>
    </row>
    <row r="33" spans="1:2" x14ac:dyDescent="0.2">
      <c r="A33" s="25" t="s">
        <v>46</v>
      </c>
    </row>
    <row r="34" spans="1:2" x14ac:dyDescent="0.2">
      <c r="A34" s="26">
        <v>4810</v>
      </c>
      <c r="B34" s="26" t="s">
        <v>47</v>
      </c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7FA7E66F5374B87D2123390AD67C4" ma:contentTypeVersion="14" ma:contentTypeDescription="Create a new document." ma:contentTypeScope="" ma:versionID="13bd93a16e83f217aaa62281e3a1b13f">
  <xsd:schema xmlns:xsd="http://www.w3.org/2001/XMLSchema" xmlns:xs="http://www.w3.org/2001/XMLSchema" xmlns:p="http://schemas.microsoft.com/office/2006/metadata/properties" xmlns:ns2="331b55bd-c72e-406c-80a8-92a33a910911" xmlns:ns3="850d6666-c640-41fd-ab15-84ded4413da1" targetNamespace="http://schemas.microsoft.com/office/2006/metadata/properties" ma:root="true" ma:fieldsID="3658b778a94e2f6ac16d35670c57289b" ns2:_="" ns3:_="">
    <xsd:import namespace="331b55bd-c72e-406c-80a8-92a33a910911"/>
    <xsd:import namespace="850d6666-c640-41fd-ab15-84ded4413d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b55bd-c72e-406c-80a8-92a33a9109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95c588d-d43a-40ea-9949-9e178d5d7976}" ma:internalName="TaxCatchAll" ma:showField="CatchAllData" ma:web="331b55bd-c72e-406c-80a8-92a33a910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d6666-c640-41fd-ab15-84ded4413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1b55bd-c72e-406c-80a8-92a33a910911">EAAHY7UTT3MM-1770057264-142297</_dlc_DocId>
    <_dlc_DocIdUrl xmlns="331b55bd-c72e-406c-80a8-92a33a910911">
      <Url>https://crewnetworkfoundation.sharepoint.com/sites/CREWNetwork-Accounting/_layouts/15/DocIdRedir.aspx?ID=EAAHY7UTT3MM-1770057264-142297</Url>
      <Description>EAAHY7UTT3MM-1770057264-142297</Description>
    </_dlc_DocIdUrl>
    <lcf76f155ced4ddcb4097134ff3c332f xmlns="850d6666-c640-41fd-ab15-84ded4413da1">
      <Terms xmlns="http://schemas.microsoft.com/office/infopath/2007/PartnerControls"/>
    </lcf76f155ced4ddcb4097134ff3c332f>
    <TaxCatchAll xmlns="331b55bd-c72e-406c-80a8-92a33a910911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021EEA-57E7-41A0-BD3F-988578CEA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b55bd-c72e-406c-80a8-92a33a910911"/>
    <ds:schemaRef ds:uri="850d6666-c640-41fd-ab15-84ded4413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customXml/itemProps4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CHI Expense Voucher</vt:lpstr>
      <vt:lpstr>Expense Codes</vt:lpstr>
      <vt:lpstr>CHI Income Voucher</vt:lpstr>
      <vt:lpstr>Income Codes</vt:lpstr>
      <vt:lpstr>'CHI Expense Voucher'!Print_Area</vt:lpstr>
      <vt:lpstr>'CHI Income Voucher'!Print_Area</vt:lpstr>
    </vt:vector>
  </TitlesOfParts>
  <Company>CREW Network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Hemel</dc:creator>
  <cp:lastModifiedBy>Vicki Hemel</cp:lastModifiedBy>
  <cp:lastPrinted>2023-02-08T14:37:44Z</cp:lastPrinted>
  <dcterms:created xsi:type="dcterms:W3CDTF">2022-09-17T20:15:00Z</dcterms:created>
  <dcterms:modified xsi:type="dcterms:W3CDTF">2023-02-08T16:40:16Z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0x0101001CB7FA7E66F5374B87D2123390AD67C4</vt:lpwstr>
  </property>
  <property fmtid="{D5CDD505-2E9C-101B-9397-08002B2CF9AE}" pid="3" name="_dlc_DocIdItemGuid">
    <vt:lpwstr>a5dc4e15-0338-4429-9822-391728582419</vt:lpwstr>
  </property>
  <property fmtid="{D5CDD505-2E9C-101B-9397-08002B2CF9AE}" pid="4" name="MediaServiceImageTags">
    <vt:lpwstr/>
  </property>
</Properties>
</file>